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mccd-my.sharepoint.com/personal/engelk_smccd_edu/Documents/PBC/PBC Agendas 2021-22/December 15, 2021/"/>
    </mc:Choice>
  </mc:AlternateContent>
  <bookViews>
    <workbookView xWindow="0" yWindow="0" windowWidth="28800" windowHeight="11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H105" i="1"/>
  <c r="H106" i="1"/>
  <c r="H107" i="1"/>
  <c r="H108" i="1"/>
  <c r="H104" i="1"/>
  <c r="H100" i="1"/>
  <c r="H101" i="1"/>
  <c r="H102" i="1"/>
  <c r="H103" i="1"/>
  <c r="H99" i="1"/>
  <c r="H45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75" i="1"/>
  <c r="H74" i="1"/>
  <c r="H73" i="1"/>
  <c r="H72" i="1"/>
  <c r="H60" i="1"/>
  <c r="H59" i="1"/>
  <c r="H58" i="1"/>
  <c r="H57" i="1"/>
  <c r="H56" i="1"/>
  <c r="H55" i="1"/>
  <c r="H54" i="1"/>
  <c r="H53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7" i="1"/>
  <c r="H8" i="1"/>
  <c r="H6" i="1"/>
</calcChain>
</file>

<file path=xl/sharedStrings.xml><?xml version="1.0" encoding="utf-8"?>
<sst xmlns="http://schemas.openxmlformats.org/spreadsheetml/2006/main" count="329" uniqueCount="103">
  <si>
    <r>
      <t>Strategic Goal #1: Improve Student Success</t>
    </r>
    <r>
      <rPr>
        <sz val="9"/>
        <color rgb="FFFFFFFF"/>
        <rFont val="Calibri"/>
        <family val="2"/>
      </rPr>
      <t> </t>
    </r>
  </si>
  <si>
    <r>
      <t>FALL FULL TIME FIRST-TIME STUDENTS (ALL STUDENTS)</t>
    </r>
    <r>
      <rPr>
        <sz val="9"/>
        <color rgb="FFFFFFFF"/>
        <rFont val="Calibri"/>
        <family val="2"/>
      </rPr>
      <t> </t>
    </r>
  </si>
  <si>
    <r>
      <t>5-year</t>
    </r>
    <r>
      <rPr>
        <sz val="9"/>
        <color rgb="FFFFFFFF"/>
        <rFont val="Calibri"/>
        <family val="2"/>
      </rPr>
      <t> </t>
    </r>
  </si>
  <si>
    <r>
      <t>Goal</t>
    </r>
    <r>
      <rPr>
        <sz val="9"/>
        <color rgb="FFFFFFFF"/>
        <rFont val="Calibri"/>
        <family val="2"/>
      </rPr>
      <t> </t>
    </r>
  </si>
  <si>
    <t>Cohort size (number of students) </t>
  </si>
  <si>
    <r>
      <t>1.1,1.2</t>
    </r>
    <r>
      <rPr>
        <sz val="11"/>
        <color rgb="FF000000"/>
        <rFont val="Calibri"/>
        <family val="2"/>
      </rPr>
      <t> </t>
    </r>
  </si>
  <si>
    <t>% of students completing SEP </t>
  </si>
  <si>
    <r>
      <t>1.6-1.9</t>
    </r>
    <r>
      <rPr>
        <sz val="11"/>
        <color rgb="FF000000"/>
        <rFont val="Calibri"/>
        <family val="2"/>
      </rPr>
      <t> </t>
    </r>
  </si>
  <si>
    <t>Fall-to-Spring persistence </t>
  </si>
  <si>
    <t>Fall-to-Spring-to-Fall persistence </t>
  </si>
  <si>
    <r>
      <t>1.6-1.9 </t>
    </r>
    <r>
      <rPr>
        <sz val="11"/>
        <color rgb="FF000000"/>
        <rFont val="Calibri"/>
        <family val="2"/>
      </rPr>
      <t> </t>
    </r>
  </si>
  <si>
    <t>% of students earning 20+ units in first year (Fall and Spring) </t>
  </si>
  <si>
    <r>
      <t>1.5</t>
    </r>
    <r>
      <rPr>
        <sz val="11"/>
        <color rgb="FF000000"/>
        <rFont val="Calibri"/>
        <family val="2"/>
      </rPr>
      <t> </t>
    </r>
  </si>
  <si>
    <t>% completing transfer level MATH within first year </t>
  </si>
  <si>
    <r>
      <t>1.4</t>
    </r>
    <r>
      <rPr>
        <sz val="11"/>
        <color rgb="FF000000"/>
        <rFont val="Calibri"/>
        <family val="2"/>
      </rPr>
      <t> </t>
    </r>
  </si>
  <si>
    <t>% completing transfer level ENGLISH within first year </t>
  </si>
  <si>
    <t>% of students completing a degree within 2 years   </t>
  </si>
  <si>
    <t>% of students transferring, with a degree, to a 4-year university within 2 years    </t>
  </si>
  <si>
    <t>% of students transferring, without a degree, to a 4-year university within 2 years    </t>
  </si>
  <si>
    <t>% of students transferring, with or without a degree, to a 4-year university within 2 years    </t>
  </si>
  <si>
    <t>% of students completing a degree and/or transferring to a 4-year university within 2 years    </t>
  </si>
  <si>
    <t>% of students completing a degree within 3 years  </t>
  </si>
  <si>
    <t>% of students transferring, with a degree, to a 4-year university within 3 years    </t>
  </si>
  <si>
    <t>% of students transferring, without a degree, to a 4-year university within 3 years    </t>
  </si>
  <si>
    <t>% of students transferring, with or without a degree, to a 4-year university within 3 years    </t>
  </si>
  <si>
    <t>% of students completing a degree and/or transferring to a 4-year university within 3 years   </t>
  </si>
  <si>
    <r>
      <t>Average time to completion of Associate (semesters*)</t>
    </r>
    <r>
      <rPr>
        <sz val="8"/>
        <color rgb="FF000000"/>
        <rFont val="Calibri"/>
        <family val="2"/>
      </rPr>
      <t> </t>
    </r>
  </si>
  <si>
    <r>
      <t>* Summer = 0.5 semesters</t>
    </r>
    <r>
      <rPr>
        <sz val="8"/>
        <color rgb="FF000000"/>
        <rFont val="Calibri"/>
        <family val="2"/>
      </rPr>
      <t> </t>
    </r>
  </si>
  <si>
    <r>
      <t>Page Break</t>
    </r>
    <r>
      <rPr>
        <sz val="12"/>
        <color rgb="FF000090"/>
        <rFont val="Calibri"/>
        <family val="2"/>
      </rPr>
      <t> </t>
    </r>
  </si>
  <si>
    <r>
      <t>FALL FULL TIME FIRST-TIME STUDENTS</t>
    </r>
    <r>
      <rPr>
        <sz val="9"/>
        <color rgb="FFFFFFFF"/>
        <rFont val="Calibri"/>
        <family val="2"/>
      </rPr>
      <t> </t>
    </r>
  </si>
  <si>
    <t>% of students transferring, with a degree, to a 4-year university within 2 years    </t>
  </si>
  <si>
    <t>% of students transferring, without a degree, to a 4-year university within 2 years    </t>
  </si>
  <si>
    <t>% of students transferring, with or without a degree, to a 4-year university within 2 years    </t>
  </si>
  <si>
    <r>
      <t>Page Break</t>
    </r>
    <r>
      <rPr>
        <sz val="9"/>
        <color rgb="FF000000"/>
        <rFont val="Times New Roman"/>
        <family val="1"/>
      </rPr>
      <t> </t>
    </r>
  </si>
  <si>
    <r>
      <t>Strategic Goal #2: Promote Academic Excellence</t>
    </r>
    <r>
      <rPr>
        <sz val="9"/>
        <color rgb="FFFFFFFF"/>
        <rFont val="Calibri"/>
        <family val="2"/>
      </rPr>
      <t> </t>
    </r>
  </si>
  <si>
    <r>
      <t>OTHER INSTITUTIONAL METRICS (NON-COHORT)</t>
    </r>
    <r>
      <rPr>
        <sz val="9"/>
        <color rgb="FFFFFFFF"/>
        <rFont val="Calibri"/>
        <family val="2"/>
      </rPr>
      <t> </t>
    </r>
  </si>
  <si>
    <r>
      <t>(All STUDENTS)</t>
    </r>
    <r>
      <rPr>
        <sz val="9"/>
        <color rgb="FFFFFFFF"/>
        <rFont val="Calibri"/>
        <family val="2"/>
      </rPr>
      <t> </t>
    </r>
  </si>
  <si>
    <r>
      <t>2.4-2.7</t>
    </r>
    <r>
      <rPr>
        <sz val="11"/>
        <color rgb="FF000000"/>
        <rFont val="Calibri"/>
        <family val="2"/>
      </rPr>
      <t> </t>
    </r>
  </si>
  <si>
    <t>Associate Degree Completers </t>
  </si>
  <si>
    <r>
      <t>2.4-2.7 </t>
    </r>
    <r>
      <rPr>
        <sz val="11"/>
        <rFont val="Calibri"/>
        <family val="2"/>
      </rPr>
      <t> </t>
    </r>
  </si>
  <si>
    <t>Median number of Units Attempted by Associate Degree Completers  </t>
  </si>
  <si>
    <t>Median number of Units Earned by Associate Degree Completers  </t>
  </si>
  <si>
    <t>Certificate Completers </t>
  </si>
  <si>
    <r>
      <t>2.8</t>
    </r>
    <r>
      <rPr>
        <sz val="11"/>
        <color rgb="FF000000"/>
        <rFont val="Calibri"/>
        <family val="2"/>
      </rPr>
      <t> </t>
    </r>
  </si>
  <si>
    <t>CSU transfers </t>
  </si>
  <si>
    <r>
      <t>2.9</t>
    </r>
    <r>
      <rPr>
        <sz val="11"/>
        <color rgb="FF000000"/>
        <rFont val="Calibri"/>
        <family val="2"/>
      </rPr>
      <t> </t>
    </r>
  </si>
  <si>
    <t>UC transfers </t>
  </si>
  <si>
    <r>
      <t>2.3</t>
    </r>
    <r>
      <rPr>
        <sz val="11"/>
        <color rgb="FF000000"/>
        <rFont val="Calibri"/>
        <family val="2"/>
      </rPr>
      <t> </t>
    </r>
  </si>
  <si>
    <r>
      <t>Strategic Goal #3: Increase Program Delivery Options</t>
    </r>
    <r>
      <rPr>
        <sz val="9"/>
        <color rgb="FFFFFFFF"/>
        <rFont val="Calibri"/>
        <family val="2"/>
      </rPr>
      <t> </t>
    </r>
  </si>
  <si>
    <r>
      <t>1.3, 3.1-3.4 </t>
    </r>
    <r>
      <rPr>
        <sz val="11"/>
        <rFont val="Calibri"/>
        <family val="2"/>
      </rPr>
      <t> </t>
    </r>
  </si>
  <si>
    <t>100% Online Associate Degree Completers  </t>
  </si>
  <si>
    <r>
      <t>1.3, 3.1-3.4</t>
    </r>
    <r>
      <rPr>
        <i/>
        <sz val="11"/>
        <color rgb="FF000000"/>
        <rFont val="Calibri"/>
        <family val="2"/>
      </rPr>
      <t> </t>
    </r>
    <r>
      <rPr>
        <sz val="11"/>
        <color rgb="FF000000"/>
        <rFont val="Calibri"/>
        <family val="2"/>
      </rPr>
      <t> </t>
    </r>
  </si>
  <si>
    <r>
      <t>100% Online Certificate Completers</t>
    </r>
    <r>
      <rPr>
        <sz val="9"/>
        <color rgb="FF000000"/>
        <rFont val="Calibri"/>
        <family val="2"/>
      </rPr>
      <t>  </t>
    </r>
  </si>
  <si>
    <r>
      <t>Page Break</t>
    </r>
    <r>
      <rPr>
        <sz val="9"/>
        <rFont val="Calibri"/>
        <family val="2"/>
      </rPr>
      <t> </t>
    </r>
  </si>
  <si>
    <r>
      <t>OTHER INSTITUTIONAL METRICS</t>
    </r>
    <r>
      <rPr>
        <sz val="9"/>
        <color rgb="FFFFFFFF"/>
        <rFont val="Calibri"/>
        <family val="2"/>
      </rPr>
      <t> </t>
    </r>
  </si>
  <si>
    <r>
      <t>FALL PART-TIME (6-11.99 Units) FIRST-TIME STUDENTS (ALL STUDENTS)</t>
    </r>
    <r>
      <rPr>
        <sz val="9"/>
        <color rgb="FFFFFFFF"/>
        <rFont val="Calibri"/>
        <family val="2"/>
      </rPr>
      <t> </t>
    </r>
  </si>
  <si>
    <t>% of students completing a degree and/or transferring to a 4-year university within 2 years    </t>
  </si>
  <si>
    <t>% of students completing a degree and/or transferring to a 4-year university within 3 years   </t>
  </si>
  <si>
    <t>% of students completing a degree within 4 years    </t>
  </si>
  <si>
    <t>% of students completing a degree within 5 years    </t>
  </si>
  <si>
    <t>Notes: 1. Data as of December 3, 2021. 2. High school graduates data not available from CDE. </t>
  </si>
  <si>
    <r>
      <t>Cañada College</t>
    </r>
    <r>
      <rPr>
        <sz val="18"/>
        <color rgb="FF4F6228"/>
        <rFont val="Calibri"/>
        <family val="2"/>
      </rPr>
      <t> </t>
    </r>
  </si>
  <si>
    <r>
      <t>COHORT BASED METRICS</t>
    </r>
    <r>
      <rPr>
        <sz val="12"/>
        <color rgb="FF4F6228"/>
        <rFont val="Calibri"/>
        <family val="2"/>
      </rPr>
      <t> </t>
    </r>
  </si>
  <si>
    <r>
      <t>COHORT BASED METRICS (DOMESTIC STUDENTS)</t>
    </r>
    <r>
      <rPr>
        <sz val="12"/>
        <color rgb="FF4F6228"/>
        <rFont val="Calibri"/>
        <family val="2"/>
      </rPr>
      <t> </t>
    </r>
  </si>
  <si>
    <t>% of students transferring, with a degree, to a 4-year university within 3 years    </t>
  </si>
  <si>
    <t>% of students transferring, without a degree, to a 4-year university within 3 years    </t>
  </si>
  <si>
    <t>% of students transferring, with or without a degree, to a 4-year university within 3 years    </t>
  </si>
  <si>
    <r>
      <t>NON-COHORT BASED METRICS</t>
    </r>
    <r>
      <rPr>
        <sz val="12"/>
        <color rgb="FF4F6228"/>
        <rFont val="Calibri"/>
        <family val="2"/>
      </rPr>
      <t> </t>
    </r>
  </si>
  <si>
    <t>San Mateo County annual high school graduate take rate </t>
  </si>
  <si>
    <t>San Mateo County annual high school graduate take rate count </t>
  </si>
  <si>
    <r>
      <t>NON-COHORT BASED METRICS (DOMESTIC STUDENTS)</t>
    </r>
    <r>
      <rPr>
        <sz val="12"/>
        <color rgb="FF4F6228"/>
        <rFont val="Calibri"/>
        <family val="2"/>
      </rPr>
      <t> </t>
    </r>
  </si>
  <si>
    <r>
      <t>COHORT BASED METRICS (PART-TIME STUDENTS)</t>
    </r>
    <r>
      <rPr>
        <sz val="12"/>
        <color rgb="FF4F6228"/>
        <rFont val="Calibri"/>
        <family val="2"/>
      </rPr>
      <t> </t>
    </r>
  </si>
  <si>
    <t>% of students transferring, with a degree, to a 4-year university within 4 years    </t>
  </si>
  <si>
    <t>% of students transferring, without a degree, to a 4-year university within 4 years    </t>
  </si>
  <si>
    <t>% of students transferring, with or without a degree, to a 4-year university within 4 years    </t>
  </si>
  <si>
    <t>% of students completing a degree and/or transferring to a 4-year university within 4 years    </t>
  </si>
  <si>
    <t>% of students transferring, with a degree, to a 4-year university within 5 years    </t>
  </si>
  <si>
    <t>% of students transferring, without a degree, to a 4-year university within 5 years  </t>
  </si>
  <si>
    <t>% of students transferring, with or without a degree, to a 4-year university within 5 years    </t>
  </si>
  <si>
    <t>% of students completing a degree and/or transferring to a 4-year university within 5 years    </t>
  </si>
  <si>
    <t>FA'16</t>
  </si>
  <si>
    <t>FA'17</t>
  </si>
  <si>
    <t>FA‘18</t>
  </si>
  <si>
    <t>FA‘19</t>
  </si>
  <si>
    <t>FA‘20</t>
  </si>
  <si>
    <t>#</t>
  </si>
  <si>
    <t>-</t>
  </si>
  <si>
    <t>5.6*</t>
  </si>
  <si>
    <t>5.4*</t>
  </si>
  <si>
    <t>16-17</t>
  </si>
  <si>
    <t>17-18</t>
  </si>
  <si>
    <t>18-19</t>
  </si>
  <si>
    <t>19-20</t>
  </si>
  <si>
    <t>20-21</t>
  </si>
  <si>
    <t>FA‘17</t>
  </si>
  <si>
    <t>5.2*</t>
  </si>
  <si>
    <t>5.7*</t>
  </si>
  <si>
    <t>Multiplier for '18</t>
  </si>
  <si>
    <t>Goals were set at a baseline of 5%. Goals that came from the Student Equity Achievement Plan, Vision For Success, or our Strategic Enrollment Management plan are highlighted as indicated below.</t>
  </si>
  <si>
    <r>
      <t>SMCCCD Strategic Plan Goals:  Trends and Targets</t>
    </r>
    <r>
      <rPr>
        <sz val="12"/>
        <color rgb="FF4F6228"/>
        <rFont val="Calibri"/>
        <family val="2"/>
      </rPr>
      <t> </t>
    </r>
  </si>
  <si>
    <t>Student Equity and Achievement Plan (SEAP)</t>
  </si>
  <si>
    <t>Vision for Success (VfS)</t>
  </si>
  <si>
    <t>Strategic Enrollment Management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</si>
</sst>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90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sz val="8"/>
      <color rgb="FF000000"/>
      <name val="Calibri"/>
      <family val="2"/>
    </font>
    <font>
      <i/>
      <sz val="8"/>
      <color rgb="FF000000"/>
      <name val="Calibri"/>
      <family val="2"/>
    </font>
    <font>
      <sz val="9"/>
      <color rgb="FF666666"/>
      <name val="Segoe UI"/>
      <family val="2"/>
    </font>
    <font>
      <sz val="9"/>
      <color rgb="FF000000"/>
      <name val="Times New Roman"/>
      <family val="1"/>
    </font>
    <font>
      <i/>
      <sz val="11"/>
      <name val="Calibri"/>
      <family val="2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sz val="9"/>
      <name val="Calibri"/>
      <family val="2"/>
    </font>
    <font>
      <sz val="9"/>
      <color rgb="FFFFFFFF"/>
      <name val="Times New Roman"/>
      <family val="1"/>
    </font>
    <font>
      <b/>
      <i/>
      <sz val="18"/>
      <color rgb="FF4F6228"/>
      <name val="Calibri"/>
      <family val="2"/>
    </font>
    <font>
      <sz val="18"/>
      <color rgb="FF4F6228"/>
      <name val="Calibri"/>
      <family val="2"/>
    </font>
    <font>
      <b/>
      <sz val="12"/>
      <color rgb="FF4F6228"/>
      <name val="Calibri"/>
      <family val="2"/>
    </font>
    <font>
      <sz val="12"/>
      <color rgb="FF4F622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CFDF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7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 indent="10"/>
    </xf>
    <xf numFmtId="0" fontId="8" fillId="0" borderId="21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9" fontId="8" fillId="3" borderId="4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9" fontId="8" fillId="0" borderId="7" xfId="0" applyNumberFormat="1" applyFont="1" applyBorder="1" applyAlignment="1">
      <alignment horizontal="center" vertical="center" wrapText="1"/>
    </xf>
    <xf numFmtId="9" fontId="8" fillId="3" borderId="7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17" fillId="3" borderId="7" xfId="0" applyNumberFormat="1" applyFont="1" applyFill="1" applyBorder="1" applyAlignment="1">
      <alignment horizontal="center" vertical="center" wrapText="1"/>
    </xf>
    <xf numFmtId="9" fontId="17" fillId="3" borderId="4" xfId="0" applyNumberFormat="1" applyFont="1" applyFill="1" applyBorder="1" applyAlignment="1">
      <alignment horizontal="center" vertical="center" wrapText="1"/>
    </xf>
    <xf numFmtId="9" fontId="17" fillId="2" borderId="1" xfId="0" applyNumberFormat="1" applyFont="1" applyFill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9" fontId="17" fillId="0" borderId="7" xfId="0" applyNumberFormat="1" applyFont="1" applyBorder="1" applyAlignment="1">
      <alignment horizontal="center" vertical="center" wrapText="1"/>
    </xf>
    <xf numFmtId="9" fontId="17" fillId="0" borderId="4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10" fontId="17" fillId="0" borderId="7" xfId="0" applyNumberFormat="1" applyFont="1" applyBorder="1" applyAlignment="1">
      <alignment horizontal="center" vertical="center" wrapText="1"/>
    </xf>
    <xf numFmtId="10" fontId="17" fillId="0" borderId="4" xfId="0" applyNumberFormat="1" applyFont="1" applyBorder="1" applyAlignment="1">
      <alignment horizontal="center" vertical="center" wrapText="1"/>
    </xf>
    <xf numFmtId="10" fontId="17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9" fontId="7" fillId="2" borderId="13" xfId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3" fillId="5" borderId="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workbookViewId="0">
      <selection activeCell="A79" sqref="A79:B79"/>
    </sheetView>
  </sheetViews>
  <sheetFormatPr defaultRowHeight="14.5" x14ac:dyDescent="0.35"/>
  <cols>
    <col min="1" max="1" width="36.7265625" customWidth="1"/>
    <col min="2" max="2" width="47.1796875" customWidth="1"/>
    <col min="12" max="12" width="61.1796875" customWidth="1"/>
  </cols>
  <sheetData>
    <row r="1" spans="1:12" ht="43.5" x14ac:dyDescent="0.35">
      <c r="A1" s="85" t="s">
        <v>61</v>
      </c>
      <c r="B1" s="85"/>
      <c r="C1" s="85"/>
      <c r="D1" s="85"/>
      <c r="E1" s="85"/>
      <c r="F1" s="85"/>
      <c r="G1" s="85"/>
      <c r="H1" s="85"/>
      <c r="L1" s="69" t="s">
        <v>98</v>
      </c>
    </row>
    <row r="2" spans="1:12" ht="31" customHeight="1" x14ac:dyDescent="0.35">
      <c r="A2" s="86" t="s">
        <v>99</v>
      </c>
      <c r="B2" s="86"/>
      <c r="C2" s="86"/>
      <c r="D2" s="86"/>
      <c r="E2" s="86"/>
      <c r="F2" s="86"/>
      <c r="G2" s="86"/>
      <c r="H2" s="86"/>
      <c r="L2" s="70" t="s">
        <v>100</v>
      </c>
    </row>
    <row r="3" spans="1:12" ht="15.5" x14ac:dyDescent="0.35">
      <c r="A3" s="88" t="s">
        <v>62</v>
      </c>
      <c r="B3" s="88"/>
      <c r="L3" s="71" t="s">
        <v>101</v>
      </c>
    </row>
    <row r="4" spans="1:12" x14ac:dyDescent="0.35">
      <c r="A4" s="75" t="s">
        <v>0</v>
      </c>
      <c r="B4" s="77" t="s">
        <v>1</v>
      </c>
      <c r="C4" s="73" t="s">
        <v>80</v>
      </c>
      <c r="D4" s="73" t="s">
        <v>81</v>
      </c>
      <c r="E4" s="73" t="s">
        <v>82</v>
      </c>
      <c r="F4" s="73" t="s">
        <v>83</v>
      </c>
      <c r="G4" s="73" t="s">
        <v>84</v>
      </c>
      <c r="H4" s="39" t="s">
        <v>2</v>
      </c>
      <c r="J4" t="s">
        <v>97</v>
      </c>
      <c r="L4" s="72" t="s">
        <v>102</v>
      </c>
    </row>
    <row r="5" spans="1:12" ht="15" thickBot="1" x14ac:dyDescent="0.4">
      <c r="A5" s="76"/>
      <c r="B5" s="78"/>
      <c r="C5" s="74"/>
      <c r="D5" s="74"/>
      <c r="E5" s="74"/>
      <c r="F5" s="74"/>
      <c r="G5" s="74"/>
      <c r="H5" s="40" t="s">
        <v>3</v>
      </c>
    </row>
    <row r="6" spans="1:12" ht="15" thickBot="1" x14ac:dyDescent="0.4">
      <c r="A6" s="6"/>
      <c r="B6" s="1" t="s">
        <v>4</v>
      </c>
      <c r="C6" s="11">
        <v>305</v>
      </c>
      <c r="D6" s="28">
        <v>303</v>
      </c>
      <c r="E6" s="12">
        <v>391</v>
      </c>
      <c r="F6" s="3">
        <v>410</v>
      </c>
      <c r="G6" s="2">
        <v>339</v>
      </c>
      <c r="H6" s="68">
        <f>E6*J6</f>
        <v>410.55</v>
      </c>
      <c r="J6">
        <v>1.05</v>
      </c>
    </row>
    <row r="7" spans="1:12" ht="15" thickBot="1" x14ac:dyDescent="0.4">
      <c r="A7" s="7" t="s">
        <v>5</v>
      </c>
      <c r="B7" s="1" t="s">
        <v>6</v>
      </c>
      <c r="C7" s="51">
        <v>0.9</v>
      </c>
      <c r="D7" s="52">
        <v>0.9</v>
      </c>
      <c r="E7" s="49">
        <v>0.95</v>
      </c>
      <c r="F7" s="53">
        <v>0.91</v>
      </c>
      <c r="G7" s="54">
        <v>0.85</v>
      </c>
      <c r="H7" s="66">
        <f t="shared" ref="H7:H23" si="0">E7*J7</f>
        <v>0.99749999999999994</v>
      </c>
      <c r="J7">
        <v>1.05</v>
      </c>
    </row>
    <row r="8" spans="1:12" ht="15" thickBot="1" x14ac:dyDescent="0.4">
      <c r="A8" s="7" t="s">
        <v>7</v>
      </c>
      <c r="B8" s="1" t="s">
        <v>8</v>
      </c>
      <c r="C8" s="51">
        <v>0.89</v>
      </c>
      <c r="D8" s="51">
        <v>0.83</v>
      </c>
      <c r="E8" s="49">
        <v>0.88</v>
      </c>
      <c r="F8" s="53">
        <v>0.87</v>
      </c>
      <c r="G8" s="54">
        <v>0.9</v>
      </c>
      <c r="H8" s="66">
        <f t="shared" si="0"/>
        <v>0.98560000000000014</v>
      </c>
      <c r="J8" s="70">
        <v>1.1200000000000001</v>
      </c>
    </row>
    <row r="9" spans="1:12" ht="15" thickBot="1" x14ac:dyDescent="0.4">
      <c r="A9" s="7" t="s">
        <v>7</v>
      </c>
      <c r="B9" s="1" t="s">
        <v>9</v>
      </c>
      <c r="C9" s="51">
        <v>0.74</v>
      </c>
      <c r="D9" s="51">
        <v>0.67</v>
      </c>
      <c r="E9" s="49">
        <v>0.71</v>
      </c>
      <c r="F9" s="53">
        <v>0.7</v>
      </c>
      <c r="G9" s="54" t="s">
        <v>85</v>
      </c>
      <c r="H9" s="66">
        <f t="shared" si="0"/>
        <v>0.79520000000000002</v>
      </c>
      <c r="J9" s="70">
        <v>1.1200000000000001</v>
      </c>
    </row>
    <row r="10" spans="1:12" ht="15" thickBot="1" x14ac:dyDescent="0.4">
      <c r="A10" s="7" t="s">
        <v>10</v>
      </c>
      <c r="B10" s="1" t="s">
        <v>11</v>
      </c>
      <c r="C10" s="51">
        <v>0.49</v>
      </c>
      <c r="D10" s="52">
        <v>0.46</v>
      </c>
      <c r="E10" s="49">
        <v>0.47</v>
      </c>
      <c r="F10" s="53">
        <v>0.49</v>
      </c>
      <c r="G10" s="54">
        <v>0.48</v>
      </c>
      <c r="H10" s="66">
        <f t="shared" si="0"/>
        <v>0.49349999999999999</v>
      </c>
      <c r="J10">
        <v>1.05</v>
      </c>
    </row>
    <row r="11" spans="1:12" ht="15" thickBot="1" x14ac:dyDescent="0.4">
      <c r="A11" s="7" t="s">
        <v>12</v>
      </c>
      <c r="B11" s="1" t="s">
        <v>13</v>
      </c>
      <c r="C11" s="51">
        <v>0.39</v>
      </c>
      <c r="D11" s="52">
        <v>0.4</v>
      </c>
      <c r="E11" s="49">
        <v>0.39</v>
      </c>
      <c r="F11" s="53">
        <v>0.46</v>
      </c>
      <c r="G11" s="54">
        <v>0.52</v>
      </c>
      <c r="H11" s="66">
        <f t="shared" si="0"/>
        <v>0.53820000000000001</v>
      </c>
      <c r="J11" s="70">
        <v>1.38</v>
      </c>
    </row>
    <row r="12" spans="1:12" ht="15" thickBot="1" x14ac:dyDescent="0.4">
      <c r="A12" s="7" t="s">
        <v>14</v>
      </c>
      <c r="B12" s="1" t="s">
        <v>15</v>
      </c>
      <c r="C12" s="52">
        <v>0.59</v>
      </c>
      <c r="D12" s="52">
        <v>0.55000000000000004</v>
      </c>
      <c r="E12" s="49">
        <v>0.57999999999999996</v>
      </c>
      <c r="F12" s="53">
        <v>0.57999999999999996</v>
      </c>
      <c r="G12" s="54">
        <v>0.54</v>
      </c>
      <c r="H12" s="66">
        <f t="shared" si="0"/>
        <v>0.80039999999999989</v>
      </c>
      <c r="J12" s="70">
        <v>1.38</v>
      </c>
    </row>
    <row r="13" spans="1:12" ht="15" thickBot="1" x14ac:dyDescent="0.4">
      <c r="A13" s="7" t="s">
        <v>7</v>
      </c>
      <c r="B13" s="1" t="s">
        <v>16</v>
      </c>
      <c r="C13" s="55">
        <v>0.06</v>
      </c>
      <c r="D13" s="55">
        <v>0.09</v>
      </c>
      <c r="E13" s="56">
        <v>0.09</v>
      </c>
      <c r="F13" s="57">
        <v>0.09</v>
      </c>
      <c r="G13" s="5" t="s">
        <v>86</v>
      </c>
      <c r="H13" s="66">
        <f t="shared" si="0"/>
        <v>0.1188</v>
      </c>
      <c r="J13" s="72">
        <v>1.32</v>
      </c>
    </row>
    <row r="14" spans="1:12" ht="24.5" thickBot="1" x14ac:dyDescent="0.4">
      <c r="A14" s="8" t="s">
        <v>7</v>
      </c>
      <c r="B14" s="1" t="s">
        <v>30</v>
      </c>
      <c r="C14" s="51">
        <v>0.05</v>
      </c>
      <c r="D14" s="51">
        <v>7.0000000000000007E-2</v>
      </c>
      <c r="E14" s="58">
        <v>0.08</v>
      </c>
      <c r="F14" s="54">
        <v>7.0000000000000007E-2</v>
      </c>
      <c r="G14" s="5" t="s">
        <v>86</v>
      </c>
      <c r="H14" s="66">
        <f t="shared" si="0"/>
        <v>0.10400000000000001</v>
      </c>
      <c r="J14" s="70">
        <v>1.3</v>
      </c>
    </row>
    <row r="15" spans="1:12" ht="24.5" thickBot="1" x14ac:dyDescent="0.4">
      <c r="A15" s="8" t="s">
        <v>7</v>
      </c>
      <c r="B15" s="1" t="s">
        <v>31</v>
      </c>
      <c r="C15" s="59">
        <v>0.06</v>
      </c>
      <c r="D15" s="59">
        <v>0.12</v>
      </c>
      <c r="E15" s="60">
        <v>0.09</v>
      </c>
      <c r="F15" s="61">
        <v>0.11</v>
      </c>
      <c r="G15" s="5" t="s">
        <v>86</v>
      </c>
      <c r="H15" s="66">
        <f t="shared" si="0"/>
        <v>0.11699999999999999</v>
      </c>
      <c r="J15" s="70">
        <v>1.3</v>
      </c>
    </row>
    <row r="16" spans="1:12" ht="24.5" thickBot="1" x14ac:dyDescent="0.4">
      <c r="A16" s="8" t="s">
        <v>7</v>
      </c>
      <c r="B16" s="1" t="s">
        <v>32</v>
      </c>
      <c r="C16" s="51">
        <v>0.11</v>
      </c>
      <c r="D16" s="51">
        <v>0.19</v>
      </c>
      <c r="E16" s="58">
        <v>0.17</v>
      </c>
      <c r="F16" s="54">
        <v>0.18</v>
      </c>
      <c r="G16" s="5" t="s">
        <v>86</v>
      </c>
      <c r="H16" s="66">
        <f t="shared" si="0"/>
        <v>0.22100000000000003</v>
      </c>
      <c r="J16" s="70">
        <v>1.3</v>
      </c>
    </row>
    <row r="17" spans="1:10" ht="24.5" thickBot="1" x14ac:dyDescent="0.4">
      <c r="A17" s="8" t="s">
        <v>7</v>
      </c>
      <c r="B17" s="1" t="s">
        <v>56</v>
      </c>
      <c r="C17" s="51">
        <v>0.12</v>
      </c>
      <c r="D17" s="51">
        <v>0.21</v>
      </c>
      <c r="E17" s="58">
        <v>0.18</v>
      </c>
      <c r="F17" s="54">
        <v>0.2</v>
      </c>
      <c r="G17" s="5" t="s">
        <v>86</v>
      </c>
      <c r="H17" s="66">
        <f t="shared" si="0"/>
        <v>0.23399999999999999</v>
      </c>
      <c r="J17" s="70">
        <v>1.3</v>
      </c>
    </row>
    <row r="18" spans="1:10" ht="15" thickBot="1" x14ac:dyDescent="0.4">
      <c r="A18" s="8" t="s">
        <v>7</v>
      </c>
      <c r="B18" s="1" t="s">
        <v>21</v>
      </c>
      <c r="C18" s="51">
        <v>0.18</v>
      </c>
      <c r="D18" s="59">
        <v>0.2</v>
      </c>
      <c r="E18" s="58">
        <v>0.2</v>
      </c>
      <c r="F18" s="5" t="s">
        <v>86</v>
      </c>
      <c r="G18" s="5" t="s">
        <v>86</v>
      </c>
      <c r="H18" s="66">
        <f t="shared" si="0"/>
        <v>0.26400000000000001</v>
      </c>
      <c r="J18" s="72">
        <v>1.32</v>
      </c>
    </row>
    <row r="19" spans="1:10" ht="24.5" thickBot="1" x14ac:dyDescent="0.4">
      <c r="A19" s="7" t="s">
        <v>7</v>
      </c>
      <c r="B19" s="1" t="s">
        <v>22</v>
      </c>
      <c r="C19" s="51">
        <v>0.13</v>
      </c>
      <c r="D19" s="59">
        <v>0.16</v>
      </c>
      <c r="E19" s="58">
        <v>0.17</v>
      </c>
      <c r="F19" s="5" t="s">
        <v>86</v>
      </c>
      <c r="G19" s="5" t="s">
        <v>86</v>
      </c>
      <c r="H19" s="66">
        <f t="shared" si="0"/>
        <v>0.22100000000000003</v>
      </c>
      <c r="J19" s="70">
        <v>1.3</v>
      </c>
    </row>
    <row r="20" spans="1:10" ht="24.5" thickBot="1" x14ac:dyDescent="0.4">
      <c r="A20" s="7" t="s">
        <v>7</v>
      </c>
      <c r="B20" s="1" t="s">
        <v>23</v>
      </c>
      <c r="C20" s="51">
        <v>0.15</v>
      </c>
      <c r="D20" s="59">
        <v>0.19</v>
      </c>
      <c r="E20" s="58">
        <v>0.15</v>
      </c>
      <c r="F20" s="5" t="s">
        <v>86</v>
      </c>
      <c r="G20" s="5" t="s">
        <v>86</v>
      </c>
      <c r="H20" s="66">
        <f t="shared" si="0"/>
        <v>0.19500000000000001</v>
      </c>
      <c r="J20" s="70">
        <v>1.3</v>
      </c>
    </row>
    <row r="21" spans="1:10" ht="24.5" thickBot="1" x14ac:dyDescent="0.4">
      <c r="A21" s="7" t="s">
        <v>7</v>
      </c>
      <c r="B21" s="1" t="s">
        <v>24</v>
      </c>
      <c r="C21" s="51">
        <v>0.28000000000000003</v>
      </c>
      <c r="D21" s="51">
        <v>0.35</v>
      </c>
      <c r="E21" s="58">
        <v>0.32</v>
      </c>
      <c r="F21" s="5" t="s">
        <v>86</v>
      </c>
      <c r="G21" s="5" t="s">
        <v>86</v>
      </c>
      <c r="H21" s="66">
        <f t="shared" si="0"/>
        <v>0.41600000000000004</v>
      </c>
      <c r="J21" s="70">
        <v>1.3</v>
      </c>
    </row>
    <row r="22" spans="1:10" ht="24.5" thickBot="1" x14ac:dyDescent="0.4">
      <c r="A22" s="8" t="s">
        <v>7</v>
      </c>
      <c r="B22" s="1" t="s">
        <v>57</v>
      </c>
      <c r="C22" s="51">
        <v>0.33</v>
      </c>
      <c r="D22" s="51">
        <v>0.39</v>
      </c>
      <c r="E22" s="54">
        <v>0.35</v>
      </c>
      <c r="F22" s="5" t="s">
        <v>86</v>
      </c>
      <c r="G22" s="5" t="s">
        <v>86</v>
      </c>
      <c r="H22" s="66">
        <f t="shared" si="0"/>
        <v>0.45499999999999996</v>
      </c>
      <c r="J22" s="70">
        <v>1.3</v>
      </c>
    </row>
    <row r="23" spans="1:10" ht="15" thickBot="1" x14ac:dyDescent="0.4">
      <c r="A23" s="8" t="s">
        <v>7</v>
      </c>
      <c r="B23" s="1" t="s">
        <v>26</v>
      </c>
      <c r="C23" s="11" t="s">
        <v>87</v>
      </c>
      <c r="D23" s="28" t="s">
        <v>88</v>
      </c>
      <c r="E23" s="12">
        <v>5.4</v>
      </c>
      <c r="F23" s="5" t="s">
        <v>86</v>
      </c>
      <c r="G23" s="5" t="s">
        <v>86</v>
      </c>
      <c r="H23" s="67">
        <f t="shared" si="0"/>
        <v>5.13</v>
      </c>
      <c r="J23">
        <v>0.95</v>
      </c>
    </row>
    <row r="24" spans="1:10" ht="16" x14ac:dyDescent="0.35">
      <c r="A24" s="10" t="s">
        <v>28</v>
      </c>
    </row>
    <row r="25" spans="1:10" ht="31" customHeight="1" x14ac:dyDescent="0.35">
      <c r="A25" s="88" t="s">
        <v>63</v>
      </c>
      <c r="B25" s="88"/>
    </row>
    <row r="26" spans="1:10" x14ac:dyDescent="0.35">
      <c r="A26" s="75" t="s">
        <v>0</v>
      </c>
      <c r="B26" s="77" t="s">
        <v>29</v>
      </c>
      <c r="C26" s="73" t="s">
        <v>80</v>
      </c>
      <c r="D26" s="73" t="s">
        <v>81</v>
      </c>
      <c r="E26" s="73" t="s">
        <v>82</v>
      </c>
      <c r="F26" s="73" t="s">
        <v>83</v>
      </c>
      <c r="G26" s="73" t="s">
        <v>84</v>
      </c>
      <c r="H26" s="39" t="s">
        <v>2</v>
      </c>
    </row>
    <row r="27" spans="1:10" ht="15" thickBot="1" x14ac:dyDescent="0.4">
      <c r="A27" s="76"/>
      <c r="B27" s="78"/>
      <c r="C27" s="74"/>
      <c r="D27" s="74"/>
      <c r="E27" s="74"/>
      <c r="F27" s="74"/>
      <c r="G27" s="74"/>
      <c r="H27" s="40" t="s">
        <v>3</v>
      </c>
    </row>
    <row r="28" spans="1:10" ht="15" thickBot="1" x14ac:dyDescent="0.4">
      <c r="A28" s="6"/>
      <c r="B28" s="1" t="s">
        <v>4</v>
      </c>
      <c r="C28" s="11">
        <v>277</v>
      </c>
      <c r="D28" s="11">
        <v>277</v>
      </c>
      <c r="E28" s="12">
        <v>366</v>
      </c>
      <c r="F28" s="3">
        <v>381</v>
      </c>
      <c r="G28" s="3">
        <v>329</v>
      </c>
      <c r="H28" s="68">
        <f t="shared" ref="H28:H45" si="1">E28*J28</f>
        <v>384.3</v>
      </c>
      <c r="J28">
        <v>1.05</v>
      </c>
    </row>
    <row r="29" spans="1:10" ht="15" thickBot="1" x14ac:dyDescent="0.4">
      <c r="A29" s="7" t="s">
        <v>5</v>
      </c>
      <c r="B29" s="1" t="s">
        <v>6</v>
      </c>
      <c r="C29" s="51">
        <v>0.9</v>
      </c>
      <c r="D29" s="51">
        <v>0.9</v>
      </c>
      <c r="E29" s="49">
        <v>0.95</v>
      </c>
      <c r="F29" s="53">
        <v>0.91</v>
      </c>
      <c r="G29" s="53">
        <v>0.85</v>
      </c>
      <c r="H29" s="66">
        <f t="shared" si="1"/>
        <v>0.99749999999999994</v>
      </c>
      <c r="J29">
        <v>1.05</v>
      </c>
    </row>
    <row r="30" spans="1:10" ht="15" thickBot="1" x14ac:dyDescent="0.4">
      <c r="A30" s="7" t="s">
        <v>7</v>
      </c>
      <c r="B30" s="1" t="s">
        <v>8</v>
      </c>
      <c r="C30" s="51">
        <v>0.88</v>
      </c>
      <c r="D30" s="51">
        <v>0.83</v>
      </c>
      <c r="E30" s="49">
        <v>0.88</v>
      </c>
      <c r="F30" s="53">
        <v>0.86</v>
      </c>
      <c r="G30" s="53">
        <v>0.9</v>
      </c>
      <c r="H30" s="66">
        <f t="shared" si="1"/>
        <v>0.98560000000000014</v>
      </c>
      <c r="J30" s="70">
        <v>1.1200000000000001</v>
      </c>
    </row>
    <row r="31" spans="1:10" ht="15" thickBot="1" x14ac:dyDescent="0.4">
      <c r="A31" s="7" t="s">
        <v>7</v>
      </c>
      <c r="B31" s="1" t="s">
        <v>9</v>
      </c>
      <c r="C31" s="51">
        <v>0.73</v>
      </c>
      <c r="D31" s="51">
        <v>0.66</v>
      </c>
      <c r="E31" s="49">
        <v>0.7</v>
      </c>
      <c r="F31" s="53">
        <v>0.7</v>
      </c>
      <c r="G31" s="41" t="s">
        <v>85</v>
      </c>
      <c r="H31" s="66">
        <f t="shared" si="1"/>
        <v>0.78400000000000003</v>
      </c>
      <c r="J31" s="70">
        <v>1.1200000000000001</v>
      </c>
    </row>
    <row r="32" spans="1:10" ht="15" thickBot="1" x14ac:dyDescent="0.4">
      <c r="A32" s="7" t="s">
        <v>10</v>
      </c>
      <c r="B32" s="1" t="s">
        <v>11</v>
      </c>
      <c r="C32" s="51">
        <v>0.47</v>
      </c>
      <c r="D32" s="51">
        <v>0.42</v>
      </c>
      <c r="E32" s="49">
        <v>0.44</v>
      </c>
      <c r="F32" s="53">
        <v>0.46</v>
      </c>
      <c r="G32" s="53">
        <v>0.47</v>
      </c>
      <c r="H32" s="66">
        <f t="shared" si="1"/>
        <v>0.46200000000000002</v>
      </c>
      <c r="J32">
        <v>1.05</v>
      </c>
    </row>
    <row r="33" spans="1:10" ht="15" thickBot="1" x14ac:dyDescent="0.4">
      <c r="A33" s="8" t="s">
        <v>12</v>
      </c>
      <c r="B33" s="1" t="s">
        <v>13</v>
      </c>
      <c r="C33" s="51">
        <v>0.38</v>
      </c>
      <c r="D33" s="51">
        <v>0.38</v>
      </c>
      <c r="E33" s="49">
        <v>0.39</v>
      </c>
      <c r="F33" s="53">
        <v>0.45</v>
      </c>
      <c r="G33" s="53">
        <v>0.52</v>
      </c>
      <c r="H33" s="66">
        <f t="shared" si="1"/>
        <v>0.53820000000000001</v>
      </c>
      <c r="J33" s="70">
        <v>1.38</v>
      </c>
    </row>
    <row r="34" spans="1:10" ht="15" thickBot="1" x14ac:dyDescent="0.4">
      <c r="A34" s="8" t="s">
        <v>14</v>
      </c>
      <c r="B34" s="1" t="s">
        <v>15</v>
      </c>
      <c r="C34" s="51">
        <v>0.61</v>
      </c>
      <c r="D34" s="51">
        <v>0.56000000000000005</v>
      </c>
      <c r="E34" s="49">
        <v>0.59</v>
      </c>
      <c r="F34" s="53">
        <v>0.6</v>
      </c>
      <c r="G34" s="53">
        <v>0.55000000000000004</v>
      </c>
      <c r="H34" s="66">
        <f t="shared" si="1"/>
        <v>0.81419999999999992</v>
      </c>
      <c r="J34" s="70">
        <v>1.38</v>
      </c>
    </row>
    <row r="35" spans="1:10" ht="15" thickBot="1" x14ac:dyDescent="0.4">
      <c r="A35" s="8" t="s">
        <v>7</v>
      </c>
      <c r="B35" s="1" t="s">
        <v>16</v>
      </c>
      <c r="C35" s="59">
        <v>0.05</v>
      </c>
      <c r="D35" s="59">
        <v>0.08</v>
      </c>
      <c r="E35" s="56">
        <v>0.09</v>
      </c>
      <c r="F35" s="57">
        <v>0.09</v>
      </c>
      <c r="G35" s="5" t="s">
        <v>86</v>
      </c>
      <c r="H35" s="66">
        <f t="shared" si="1"/>
        <v>0.1188</v>
      </c>
      <c r="J35" s="72">
        <v>1.32</v>
      </c>
    </row>
    <row r="36" spans="1:10" ht="24.5" thickBot="1" x14ac:dyDescent="0.4">
      <c r="A36" s="8" t="s">
        <v>7</v>
      </c>
      <c r="B36" s="1" t="s">
        <v>17</v>
      </c>
      <c r="C36" s="51">
        <v>0.04</v>
      </c>
      <c r="D36" s="51">
        <v>0.06</v>
      </c>
      <c r="E36" s="58">
        <v>0.08</v>
      </c>
      <c r="F36" s="54">
        <v>7.0000000000000007E-2</v>
      </c>
      <c r="G36" s="5" t="s">
        <v>86</v>
      </c>
      <c r="H36" s="66">
        <f t="shared" si="1"/>
        <v>0.10400000000000001</v>
      </c>
      <c r="J36" s="70">
        <v>1.3</v>
      </c>
    </row>
    <row r="37" spans="1:10" ht="24.5" thickBot="1" x14ac:dyDescent="0.4">
      <c r="A37" s="8" t="s">
        <v>7</v>
      </c>
      <c r="B37" s="1" t="s">
        <v>18</v>
      </c>
      <c r="C37" s="59">
        <v>7.0000000000000007E-2</v>
      </c>
      <c r="D37" s="59">
        <v>0.11</v>
      </c>
      <c r="E37" s="60">
        <v>0.09</v>
      </c>
      <c r="F37" s="61">
        <v>0.12</v>
      </c>
      <c r="G37" s="5" t="s">
        <v>86</v>
      </c>
      <c r="H37" s="66">
        <f t="shared" si="1"/>
        <v>0.11699999999999999</v>
      </c>
      <c r="J37" s="70">
        <v>1.3</v>
      </c>
    </row>
    <row r="38" spans="1:10" ht="24.5" thickBot="1" x14ac:dyDescent="0.4">
      <c r="A38" s="8" t="s">
        <v>7</v>
      </c>
      <c r="B38" s="1" t="s">
        <v>19</v>
      </c>
      <c r="C38" s="59">
        <v>0.11</v>
      </c>
      <c r="D38" s="59">
        <v>0.17</v>
      </c>
      <c r="E38" s="60">
        <v>0.17</v>
      </c>
      <c r="F38" s="61">
        <v>0.19</v>
      </c>
      <c r="G38" s="5" t="s">
        <v>86</v>
      </c>
      <c r="H38" s="66">
        <f t="shared" si="1"/>
        <v>0.22100000000000003</v>
      </c>
      <c r="J38" s="70">
        <v>1.3</v>
      </c>
    </row>
    <row r="39" spans="1:10" ht="24.5" thickBot="1" x14ac:dyDescent="0.4">
      <c r="A39" s="8" t="s">
        <v>7</v>
      </c>
      <c r="B39" s="1" t="s">
        <v>20</v>
      </c>
      <c r="C39" s="51">
        <v>0.12</v>
      </c>
      <c r="D39" s="51">
        <v>0.19</v>
      </c>
      <c r="E39" s="58">
        <v>0.18</v>
      </c>
      <c r="F39" s="54">
        <v>0.21</v>
      </c>
      <c r="G39" s="5" t="s">
        <v>86</v>
      </c>
      <c r="H39" s="66">
        <f t="shared" si="1"/>
        <v>0.23399999999999999</v>
      </c>
      <c r="J39" s="70">
        <v>1.3</v>
      </c>
    </row>
    <row r="40" spans="1:10" ht="15" thickBot="1" x14ac:dyDescent="0.4">
      <c r="A40" s="8" t="s">
        <v>7</v>
      </c>
      <c r="B40" s="1" t="s">
        <v>21</v>
      </c>
      <c r="C40" s="59">
        <v>0.17</v>
      </c>
      <c r="D40" s="59">
        <v>0.18</v>
      </c>
      <c r="E40" s="60">
        <v>0.2</v>
      </c>
      <c r="F40" s="5" t="s">
        <v>86</v>
      </c>
      <c r="G40" s="5" t="s">
        <v>86</v>
      </c>
      <c r="H40" s="66">
        <f t="shared" si="1"/>
        <v>0.26400000000000001</v>
      </c>
      <c r="J40" s="72">
        <v>1.32</v>
      </c>
    </row>
    <row r="41" spans="1:10" ht="24.5" thickBot="1" x14ac:dyDescent="0.4">
      <c r="A41" s="8" t="s">
        <v>7</v>
      </c>
      <c r="B41" s="1" t="s">
        <v>64</v>
      </c>
      <c r="C41" s="59">
        <v>0.12</v>
      </c>
      <c r="D41" s="59">
        <v>0.15</v>
      </c>
      <c r="E41" s="60">
        <v>0.17</v>
      </c>
      <c r="F41" s="5" t="s">
        <v>86</v>
      </c>
      <c r="G41" s="5" t="s">
        <v>86</v>
      </c>
      <c r="H41" s="66">
        <f t="shared" si="1"/>
        <v>0.22100000000000003</v>
      </c>
      <c r="J41" s="70">
        <v>1.3</v>
      </c>
    </row>
    <row r="42" spans="1:10" ht="24.5" thickBot="1" x14ac:dyDescent="0.4">
      <c r="A42" s="8" t="s">
        <v>7</v>
      </c>
      <c r="B42" s="1" t="s">
        <v>65</v>
      </c>
      <c r="C42" s="59">
        <v>0.14000000000000001</v>
      </c>
      <c r="D42" s="59">
        <v>0.18</v>
      </c>
      <c r="E42" s="60">
        <v>0.15</v>
      </c>
      <c r="F42" s="5" t="s">
        <v>86</v>
      </c>
      <c r="G42" s="5" t="s">
        <v>86</v>
      </c>
      <c r="H42" s="66">
        <f t="shared" si="1"/>
        <v>0.19500000000000001</v>
      </c>
      <c r="J42" s="70">
        <v>1.3</v>
      </c>
    </row>
    <row r="43" spans="1:10" ht="24.5" thickBot="1" x14ac:dyDescent="0.4">
      <c r="A43" s="8" t="s">
        <v>7</v>
      </c>
      <c r="B43" s="1" t="s">
        <v>66</v>
      </c>
      <c r="C43" s="59">
        <v>0.26</v>
      </c>
      <c r="D43" s="59">
        <v>0.33</v>
      </c>
      <c r="E43" s="60">
        <v>0.32</v>
      </c>
      <c r="F43" s="5" t="s">
        <v>86</v>
      </c>
      <c r="G43" s="5" t="s">
        <v>86</v>
      </c>
      <c r="H43" s="66">
        <f t="shared" si="1"/>
        <v>0.41600000000000004</v>
      </c>
      <c r="J43" s="70">
        <v>1.3</v>
      </c>
    </row>
    <row r="44" spans="1:10" ht="24.5" thickBot="1" x14ac:dyDescent="0.4">
      <c r="A44" s="8" t="s">
        <v>7</v>
      </c>
      <c r="B44" s="1" t="s">
        <v>25</v>
      </c>
      <c r="C44" s="51">
        <v>0.31</v>
      </c>
      <c r="D44" s="51">
        <v>0.36</v>
      </c>
      <c r="E44" s="54">
        <v>0.35</v>
      </c>
      <c r="F44" s="5" t="s">
        <v>86</v>
      </c>
      <c r="G44" s="5" t="s">
        <v>86</v>
      </c>
      <c r="H44" s="66">
        <f t="shared" si="1"/>
        <v>0.45499999999999996</v>
      </c>
      <c r="J44" s="70">
        <v>1.3</v>
      </c>
    </row>
    <row r="45" spans="1:10" ht="15" thickBot="1" x14ac:dyDescent="0.4">
      <c r="A45" s="79" t="s">
        <v>7</v>
      </c>
      <c r="B45" s="4" t="s">
        <v>26</v>
      </c>
      <c r="C45" s="81" t="s">
        <v>87</v>
      </c>
      <c r="D45" s="81" t="s">
        <v>88</v>
      </c>
      <c r="E45" s="81">
        <v>5.4</v>
      </c>
      <c r="F45" s="83" t="s">
        <v>86</v>
      </c>
      <c r="G45" s="83" t="s">
        <v>86</v>
      </c>
      <c r="H45" s="67">
        <f t="shared" si="1"/>
        <v>5.13</v>
      </c>
      <c r="J45">
        <v>0.95</v>
      </c>
    </row>
    <row r="46" spans="1:10" x14ac:dyDescent="0.35">
      <c r="A46" s="80"/>
      <c r="B46" s="9" t="s">
        <v>27</v>
      </c>
      <c r="C46" s="82"/>
      <c r="D46" s="82"/>
      <c r="E46" s="82"/>
      <c r="F46" s="84"/>
      <c r="G46" s="84"/>
      <c r="H46" s="50"/>
    </row>
    <row r="47" spans="1:10" x14ac:dyDescent="0.35">
      <c r="A47" s="13"/>
    </row>
    <row r="48" spans="1:10" x14ac:dyDescent="0.35">
      <c r="A48" s="13"/>
    </row>
    <row r="49" spans="1:10" x14ac:dyDescent="0.35">
      <c r="A49" s="10" t="s">
        <v>33</v>
      </c>
    </row>
    <row r="50" spans="1:10" ht="15.5" x14ac:dyDescent="0.35">
      <c r="A50" s="88" t="s">
        <v>67</v>
      </c>
      <c r="B50" s="88"/>
    </row>
    <row r="51" spans="1:10" x14ac:dyDescent="0.35">
      <c r="A51" s="75" t="s">
        <v>34</v>
      </c>
      <c r="B51" s="38" t="s">
        <v>35</v>
      </c>
      <c r="C51" s="73" t="s">
        <v>89</v>
      </c>
      <c r="D51" s="73" t="s">
        <v>90</v>
      </c>
      <c r="E51" s="73" t="s">
        <v>91</v>
      </c>
      <c r="F51" s="73" t="s">
        <v>92</v>
      </c>
      <c r="G51" s="73" t="s">
        <v>93</v>
      </c>
      <c r="H51" s="39" t="s">
        <v>2</v>
      </c>
    </row>
    <row r="52" spans="1:10" ht="15" thickBot="1" x14ac:dyDescent="0.4">
      <c r="A52" s="76"/>
      <c r="B52" s="42" t="s">
        <v>36</v>
      </c>
      <c r="C52" s="74"/>
      <c r="D52" s="74"/>
      <c r="E52" s="74"/>
      <c r="F52" s="74"/>
      <c r="G52" s="74"/>
      <c r="H52" s="40" t="s">
        <v>3</v>
      </c>
    </row>
    <row r="53" spans="1:10" ht="15" thickBot="1" x14ac:dyDescent="0.4">
      <c r="A53" s="8" t="s">
        <v>37</v>
      </c>
      <c r="B53" s="1" t="s">
        <v>38</v>
      </c>
      <c r="C53" s="11">
        <v>385</v>
      </c>
      <c r="D53" s="11">
        <v>390</v>
      </c>
      <c r="E53" s="11">
        <v>407</v>
      </c>
      <c r="F53" s="2">
        <v>427</v>
      </c>
      <c r="G53" s="2">
        <v>338</v>
      </c>
      <c r="H53" s="68">
        <f t="shared" ref="H53:H60" si="2">E53*J53</f>
        <v>537.24</v>
      </c>
      <c r="J53" s="70">
        <v>1.32</v>
      </c>
    </row>
    <row r="54" spans="1:10" ht="24.5" thickBot="1" x14ac:dyDescent="0.4">
      <c r="A54" s="19" t="s">
        <v>39</v>
      </c>
      <c r="B54" s="1" t="s">
        <v>40</v>
      </c>
      <c r="C54" s="11">
        <v>122</v>
      </c>
      <c r="D54" s="11">
        <v>130</v>
      </c>
      <c r="E54" s="11">
        <v>124</v>
      </c>
      <c r="F54" s="2">
        <v>120</v>
      </c>
      <c r="G54" s="2">
        <v>115</v>
      </c>
      <c r="H54" s="68">
        <f t="shared" si="2"/>
        <v>114.08</v>
      </c>
      <c r="J54" s="71">
        <v>0.92</v>
      </c>
    </row>
    <row r="55" spans="1:10" ht="15" thickBot="1" x14ac:dyDescent="0.4">
      <c r="A55" s="19" t="s">
        <v>39</v>
      </c>
      <c r="B55" s="1" t="s">
        <v>41</v>
      </c>
      <c r="C55" s="11">
        <v>103</v>
      </c>
      <c r="D55" s="11">
        <v>103</v>
      </c>
      <c r="E55" s="11">
        <v>94</v>
      </c>
      <c r="F55" s="2">
        <v>100</v>
      </c>
      <c r="G55" s="2">
        <v>93</v>
      </c>
      <c r="H55" s="68">
        <f t="shared" si="2"/>
        <v>86.48</v>
      </c>
      <c r="J55" s="71">
        <v>0.92</v>
      </c>
    </row>
    <row r="56" spans="1:10" ht="15" thickBot="1" x14ac:dyDescent="0.4">
      <c r="A56" s="8" t="s">
        <v>37</v>
      </c>
      <c r="B56" s="1" t="s">
        <v>42</v>
      </c>
      <c r="C56" s="11">
        <v>239</v>
      </c>
      <c r="D56" s="11">
        <v>326</v>
      </c>
      <c r="E56" s="11">
        <v>238</v>
      </c>
      <c r="F56" s="2">
        <v>218</v>
      </c>
      <c r="G56" s="2">
        <v>197</v>
      </c>
      <c r="H56" s="68">
        <f t="shared" si="2"/>
        <v>314.16000000000003</v>
      </c>
      <c r="J56" s="70">
        <v>1.32</v>
      </c>
    </row>
    <row r="57" spans="1:10" ht="15" thickBot="1" x14ac:dyDescent="0.4">
      <c r="A57" s="8" t="s">
        <v>43</v>
      </c>
      <c r="B57" s="1" t="s">
        <v>44</v>
      </c>
      <c r="C57" s="11">
        <v>167</v>
      </c>
      <c r="D57" s="11">
        <v>184</v>
      </c>
      <c r="E57" s="11">
        <v>159</v>
      </c>
      <c r="F57" s="2">
        <v>213</v>
      </c>
      <c r="G57" s="2">
        <v>180</v>
      </c>
      <c r="H57" s="68">
        <f t="shared" si="2"/>
        <v>214.65</v>
      </c>
      <c r="J57" s="71">
        <v>1.35</v>
      </c>
    </row>
    <row r="58" spans="1:10" ht="15" thickBot="1" x14ac:dyDescent="0.4">
      <c r="A58" s="8" t="s">
        <v>45</v>
      </c>
      <c r="B58" s="1" t="s">
        <v>46</v>
      </c>
      <c r="C58" s="11">
        <v>64</v>
      </c>
      <c r="D58" s="11">
        <v>123</v>
      </c>
      <c r="E58" s="11">
        <v>74</v>
      </c>
      <c r="F58" s="2">
        <v>69</v>
      </c>
      <c r="G58" s="2">
        <v>78</v>
      </c>
      <c r="H58" s="68">
        <f t="shared" si="2"/>
        <v>99.9</v>
      </c>
      <c r="J58" s="71">
        <v>1.35</v>
      </c>
    </row>
    <row r="59" spans="1:10" ht="15" thickBot="1" x14ac:dyDescent="0.4">
      <c r="A59" s="8" t="s">
        <v>47</v>
      </c>
      <c r="B59" s="1" t="s">
        <v>68</v>
      </c>
      <c r="C59" s="15">
        <v>-2</v>
      </c>
      <c r="D59" s="15">
        <v>-2</v>
      </c>
      <c r="E59" s="51">
        <v>0.09</v>
      </c>
      <c r="F59" s="54">
        <v>0.09</v>
      </c>
      <c r="G59" s="54">
        <v>0.11</v>
      </c>
      <c r="H59" s="66">
        <f t="shared" si="2"/>
        <v>9.9000000000000005E-2</v>
      </c>
      <c r="J59" s="72">
        <v>1.1000000000000001</v>
      </c>
    </row>
    <row r="60" spans="1:10" ht="15" thickBot="1" x14ac:dyDescent="0.4">
      <c r="A60" s="8" t="s">
        <v>47</v>
      </c>
      <c r="B60" s="1" t="s">
        <v>69</v>
      </c>
      <c r="C60" s="11">
        <v>407</v>
      </c>
      <c r="D60" s="11">
        <v>437</v>
      </c>
      <c r="E60" s="11">
        <v>565</v>
      </c>
      <c r="F60" s="2">
        <v>586</v>
      </c>
      <c r="G60" s="2">
        <v>721</v>
      </c>
      <c r="H60" s="68">
        <f t="shared" si="2"/>
        <v>621.5</v>
      </c>
      <c r="J60" s="72">
        <v>1.1000000000000001</v>
      </c>
    </row>
    <row r="61" spans="1:10" ht="24.5" thickBot="1" x14ac:dyDescent="0.4">
      <c r="A61" s="46" t="s">
        <v>48</v>
      </c>
      <c r="B61" s="43" t="s">
        <v>35</v>
      </c>
      <c r="C61" s="44" t="s">
        <v>89</v>
      </c>
      <c r="D61" s="44" t="s">
        <v>90</v>
      </c>
      <c r="E61" s="44" t="s">
        <v>91</v>
      </c>
      <c r="F61" s="44" t="s">
        <v>92</v>
      </c>
      <c r="G61" s="45" t="s">
        <v>93</v>
      </c>
      <c r="H61" s="47"/>
    </row>
    <row r="62" spans="1:10" ht="15" thickBot="1" x14ac:dyDescent="0.4">
      <c r="A62" s="20" t="s">
        <v>49</v>
      </c>
      <c r="B62" s="16" t="s">
        <v>50</v>
      </c>
      <c r="C62" s="17" t="s">
        <v>86</v>
      </c>
      <c r="D62" s="17" t="s">
        <v>86</v>
      </c>
      <c r="E62" s="17" t="s">
        <v>86</v>
      </c>
      <c r="F62" s="18" t="s">
        <v>86</v>
      </c>
      <c r="G62" s="18" t="s">
        <v>86</v>
      </c>
      <c r="H62" s="32"/>
    </row>
    <row r="63" spans="1:10" x14ac:dyDescent="0.35">
      <c r="A63" s="21" t="s">
        <v>51</v>
      </c>
      <c r="B63" s="22" t="s">
        <v>52</v>
      </c>
      <c r="C63" s="23" t="s">
        <v>86</v>
      </c>
      <c r="D63" s="23" t="s">
        <v>86</v>
      </c>
      <c r="E63" s="23" t="s">
        <v>86</v>
      </c>
      <c r="F63" s="24" t="s">
        <v>86</v>
      </c>
      <c r="G63" s="24" t="s">
        <v>86</v>
      </c>
      <c r="H63" s="33"/>
    </row>
    <row r="64" spans="1:10" ht="24" customHeight="1" x14ac:dyDescent="0.35">
      <c r="A64" s="87" t="s">
        <v>60</v>
      </c>
      <c r="B64" s="87"/>
      <c r="C64" s="87"/>
      <c r="D64" s="87"/>
      <c r="E64" s="87"/>
      <c r="F64" s="87"/>
      <c r="G64" s="87"/>
      <c r="H64" s="87"/>
    </row>
    <row r="65" spans="1:10" x14ac:dyDescent="0.35">
      <c r="A65" s="25"/>
    </row>
    <row r="66" spans="1:10" x14ac:dyDescent="0.35">
      <c r="A66" s="10" t="s">
        <v>53</v>
      </c>
    </row>
    <row r="67" spans="1:10" x14ac:dyDescent="0.35">
      <c r="A67" s="26"/>
    </row>
    <row r="68" spans="1:10" x14ac:dyDescent="0.35">
      <c r="A68" s="26"/>
    </row>
    <row r="69" spans="1:10" ht="31" customHeight="1" x14ac:dyDescent="0.35">
      <c r="A69" s="88" t="s">
        <v>70</v>
      </c>
      <c r="B69" s="88"/>
    </row>
    <row r="70" spans="1:10" x14ac:dyDescent="0.35">
      <c r="A70" s="75" t="s">
        <v>34</v>
      </c>
      <c r="B70" s="77" t="s">
        <v>54</v>
      </c>
      <c r="C70" s="73" t="s">
        <v>89</v>
      </c>
      <c r="D70" s="73" t="s">
        <v>90</v>
      </c>
      <c r="E70" s="73" t="s">
        <v>91</v>
      </c>
      <c r="F70" s="73" t="s">
        <v>92</v>
      </c>
      <c r="G70" s="73" t="s">
        <v>93</v>
      </c>
      <c r="H70" s="39" t="s">
        <v>2</v>
      </c>
    </row>
    <row r="71" spans="1:10" ht="15" thickBot="1" x14ac:dyDescent="0.4">
      <c r="A71" s="76"/>
      <c r="B71" s="78"/>
      <c r="C71" s="74"/>
      <c r="D71" s="74"/>
      <c r="E71" s="74"/>
      <c r="F71" s="74"/>
      <c r="G71" s="74"/>
      <c r="H71" s="40" t="s">
        <v>3</v>
      </c>
    </row>
    <row r="72" spans="1:10" ht="15" thickBot="1" x14ac:dyDescent="0.4">
      <c r="A72" s="8" t="s">
        <v>37</v>
      </c>
      <c r="B72" s="1" t="s">
        <v>38</v>
      </c>
      <c r="C72" s="11">
        <v>366</v>
      </c>
      <c r="D72" s="11">
        <v>377</v>
      </c>
      <c r="E72" s="11">
        <v>383</v>
      </c>
      <c r="F72" s="2">
        <v>411</v>
      </c>
      <c r="G72" s="2">
        <v>322</v>
      </c>
      <c r="H72" s="68">
        <f t="shared" ref="H72:H75" si="3">E72*J72</f>
        <v>505.56</v>
      </c>
      <c r="J72" s="70">
        <v>1.32</v>
      </c>
    </row>
    <row r="73" spans="1:10" ht="24.5" thickBot="1" x14ac:dyDescent="0.4">
      <c r="A73" s="19" t="s">
        <v>39</v>
      </c>
      <c r="B73" s="1" t="s">
        <v>40</v>
      </c>
      <c r="C73" s="11">
        <v>125</v>
      </c>
      <c r="D73" s="11">
        <v>131</v>
      </c>
      <c r="E73" s="11">
        <v>124</v>
      </c>
      <c r="F73" s="2">
        <v>120</v>
      </c>
      <c r="G73" s="2">
        <v>115</v>
      </c>
      <c r="H73" s="68">
        <f t="shared" si="3"/>
        <v>114.08</v>
      </c>
      <c r="J73" s="71">
        <v>0.92</v>
      </c>
    </row>
    <row r="74" spans="1:10" ht="15" thickBot="1" x14ac:dyDescent="0.4">
      <c r="A74" s="19" t="s">
        <v>39</v>
      </c>
      <c r="B74" s="1" t="s">
        <v>41</v>
      </c>
      <c r="C74" s="11">
        <v>103</v>
      </c>
      <c r="D74" s="11">
        <v>103</v>
      </c>
      <c r="E74" s="11">
        <v>94</v>
      </c>
      <c r="F74" s="2">
        <v>101</v>
      </c>
      <c r="G74" s="2">
        <v>95</v>
      </c>
      <c r="H74" s="68">
        <f t="shared" si="3"/>
        <v>86.48</v>
      </c>
      <c r="J74" s="71">
        <v>0.92</v>
      </c>
    </row>
    <row r="75" spans="1:10" ht="15" thickBot="1" x14ac:dyDescent="0.4">
      <c r="A75" s="34" t="s">
        <v>37</v>
      </c>
      <c r="B75" s="35" t="s">
        <v>42</v>
      </c>
      <c r="C75" s="36">
        <v>227</v>
      </c>
      <c r="D75" s="36">
        <v>314</v>
      </c>
      <c r="E75" s="36">
        <v>225</v>
      </c>
      <c r="F75" s="27">
        <v>209</v>
      </c>
      <c r="G75" s="27">
        <v>191</v>
      </c>
      <c r="H75" s="68">
        <f t="shared" si="3"/>
        <v>297</v>
      </c>
      <c r="J75" s="70">
        <v>1.32</v>
      </c>
    </row>
    <row r="76" spans="1:10" x14ac:dyDescent="0.35">
      <c r="A76" s="26"/>
    </row>
    <row r="77" spans="1:10" x14ac:dyDescent="0.35">
      <c r="A77" s="26"/>
    </row>
    <row r="78" spans="1:10" x14ac:dyDescent="0.35">
      <c r="A78" s="10" t="s">
        <v>53</v>
      </c>
    </row>
    <row r="79" spans="1:10" ht="31" customHeight="1" x14ac:dyDescent="0.35">
      <c r="A79" s="88" t="s">
        <v>71</v>
      </c>
      <c r="B79" s="88"/>
    </row>
    <row r="80" spans="1:10" x14ac:dyDescent="0.35">
      <c r="A80" s="75" t="s">
        <v>0</v>
      </c>
      <c r="B80" s="77" t="s">
        <v>55</v>
      </c>
      <c r="C80" s="73" t="s">
        <v>80</v>
      </c>
      <c r="D80" s="73" t="s">
        <v>94</v>
      </c>
      <c r="E80" s="73" t="s">
        <v>82</v>
      </c>
      <c r="F80" s="73" t="s">
        <v>83</v>
      </c>
      <c r="G80" s="73" t="s">
        <v>84</v>
      </c>
      <c r="H80" s="39" t="s">
        <v>2</v>
      </c>
    </row>
    <row r="81" spans="1:10" ht="15" thickBot="1" x14ac:dyDescent="0.4">
      <c r="A81" s="76"/>
      <c r="B81" s="78"/>
      <c r="C81" s="74"/>
      <c r="D81" s="74"/>
      <c r="E81" s="74"/>
      <c r="F81" s="74"/>
      <c r="G81" s="74"/>
      <c r="H81" s="40" t="s">
        <v>3</v>
      </c>
    </row>
    <row r="82" spans="1:10" ht="15" thickBot="1" x14ac:dyDescent="0.4">
      <c r="A82" s="31"/>
      <c r="B82" s="1" t="s">
        <v>4</v>
      </c>
      <c r="C82" s="28">
        <v>156</v>
      </c>
      <c r="D82" s="28">
        <v>134</v>
      </c>
      <c r="E82" s="12">
        <v>128</v>
      </c>
      <c r="F82" s="3">
        <v>133</v>
      </c>
      <c r="G82" s="3">
        <v>136</v>
      </c>
      <c r="H82" s="68">
        <f t="shared" ref="H82:H109" si="4">E82*J82</f>
        <v>134.4</v>
      </c>
      <c r="J82">
        <v>1.05</v>
      </c>
    </row>
    <row r="83" spans="1:10" ht="15" thickBot="1" x14ac:dyDescent="0.4">
      <c r="A83" s="8" t="s">
        <v>5</v>
      </c>
      <c r="B83" s="1" t="s">
        <v>6</v>
      </c>
      <c r="C83" s="52">
        <v>0.81</v>
      </c>
      <c r="D83" s="52">
        <v>0.78</v>
      </c>
      <c r="E83" s="49">
        <v>0.76</v>
      </c>
      <c r="F83" s="53">
        <v>0.67</v>
      </c>
      <c r="G83" s="53">
        <v>0.54</v>
      </c>
      <c r="H83" s="66">
        <f t="shared" si="4"/>
        <v>0.79800000000000004</v>
      </c>
      <c r="J83">
        <v>1.05</v>
      </c>
    </row>
    <row r="84" spans="1:10" ht="15" thickBot="1" x14ac:dyDescent="0.4">
      <c r="A84" s="8" t="s">
        <v>7</v>
      </c>
      <c r="B84" s="1" t="s">
        <v>8</v>
      </c>
      <c r="C84" s="52">
        <v>0.8</v>
      </c>
      <c r="D84" s="52">
        <v>0.74</v>
      </c>
      <c r="E84" s="49">
        <v>0.63</v>
      </c>
      <c r="F84" s="53">
        <v>0.56000000000000005</v>
      </c>
      <c r="G84" s="53">
        <v>0.62</v>
      </c>
      <c r="H84" s="66">
        <f t="shared" si="4"/>
        <v>0.70560000000000012</v>
      </c>
      <c r="J84" s="70">
        <v>1.1200000000000001</v>
      </c>
    </row>
    <row r="85" spans="1:10" ht="15" thickBot="1" x14ac:dyDescent="0.4">
      <c r="A85" s="8" t="s">
        <v>7</v>
      </c>
      <c r="B85" s="1" t="s">
        <v>9</v>
      </c>
      <c r="C85" s="52">
        <v>0.54</v>
      </c>
      <c r="D85" s="52">
        <v>0.49</v>
      </c>
      <c r="E85" s="49">
        <v>0.47</v>
      </c>
      <c r="F85" s="53">
        <v>0.37</v>
      </c>
      <c r="G85" s="3" t="s">
        <v>85</v>
      </c>
      <c r="H85" s="66">
        <f t="shared" si="4"/>
        <v>0.52639999999999998</v>
      </c>
      <c r="J85" s="70">
        <v>1.1200000000000001</v>
      </c>
    </row>
    <row r="86" spans="1:10" ht="15" thickBot="1" x14ac:dyDescent="0.4">
      <c r="A86" s="7" t="s">
        <v>10</v>
      </c>
      <c r="B86" s="29" t="s">
        <v>11</v>
      </c>
      <c r="C86" s="52">
        <v>0.1</v>
      </c>
      <c r="D86" s="52">
        <v>0.11</v>
      </c>
      <c r="E86" s="49">
        <v>0.05</v>
      </c>
      <c r="F86" s="53">
        <v>0.03</v>
      </c>
      <c r="G86" s="53">
        <v>0.13</v>
      </c>
      <c r="H86" s="66">
        <f t="shared" si="4"/>
        <v>5.2500000000000005E-2</v>
      </c>
      <c r="J86">
        <v>1.05</v>
      </c>
    </row>
    <row r="87" spans="1:10" ht="15" thickBot="1" x14ac:dyDescent="0.4">
      <c r="A87" s="8" t="s">
        <v>12</v>
      </c>
      <c r="B87" s="1" t="s">
        <v>13</v>
      </c>
      <c r="C87" s="51">
        <v>0.13</v>
      </c>
      <c r="D87" s="51">
        <v>0.14000000000000001</v>
      </c>
      <c r="E87" s="58">
        <v>0.08</v>
      </c>
      <c r="F87" s="53">
        <v>7.0000000000000007E-2</v>
      </c>
      <c r="G87" s="53">
        <v>0.21</v>
      </c>
      <c r="H87" s="66">
        <f t="shared" si="4"/>
        <v>0.1104</v>
      </c>
      <c r="J87" s="70">
        <v>1.38</v>
      </c>
    </row>
    <row r="88" spans="1:10" ht="15" thickBot="1" x14ac:dyDescent="0.4">
      <c r="A88" s="8" t="s">
        <v>14</v>
      </c>
      <c r="B88" s="1" t="s">
        <v>15</v>
      </c>
      <c r="C88" s="51">
        <v>0.34</v>
      </c>
      <c r="D88" s="51">
        <v>0.33</v>
      </c>
      <c r="E88" s="58">
        <v>0.26</v>
      </c>
      <c r="F88" s="53">
        <v>0.25</v>
      </c>
      <c r="G88" s="53">
        <v>0.28999999999999998</v>
      </c>
      <c r="H88" s="66">
        <f t="shared" si="4"/>
        <v>0.35880000000000001</v>
      </c>
      <c r="J88" s="70">
        <v>1.38</v>
      </c>
    </row>
    <row r="89" spans="1:10" ht="15" thickBot="1" x14ac:dyDescent="0.4">
      <c r="A89" s="8" t="s">
        <v>7</v>
      </c>
      <c r="B89" s="1" t="s">
        <v>16</v>
      </c>
      <c r="C89" s="62">
        <v>6.0000000000000001E-3</v>
      </c>
      <c r="D89" s="62">
        <v>1.4999999999999999E-2</v>
      </c>
      <c r="E89" s="63">
        <v>0</v>
      </c>
      <c r="F89" s="64">
        <v>8.0000000000000002E-3</v>
      </c>
      <c r="G89" s="5" t="s">
        <v>86</v>
      </c>
      <c r="H89" s="66">
        <f t="shared" si="4"/>
        <v>0</v>
      </c>
      <c r="J89" s="72">
        <v>1.32</v>
      </c>
    </row>
    <row r="90" spans="1:10" ht="24.5" thickBot="1" x14ac:dyDescent="0.4">
      <c r="A90" s="8" t="s">
        <v>7</v>
      </c>
      <c r="B90" s="1" t="s">
        <v>17</v>
      </c>
      <c r="C90" s="62">
        <v>6.0000000000000001E-3</v>
      </c>
      <c r="D90" s="62">
        <v>8.0000000000000002E-3</v>
      </c>
      <c r="E90" s="58">
        <v>0</v>
      </c>
      <c r="F90" s="65">
        <v>8.0000000000000002E-3</v>
      </c>
      <c r="G90" s="5" t="s">
        <v>86</v>
      </c>
      <c r="H90" s="66">
        <f t="shared" si="4"/>
        <v>0</v>
      </c>
      <c r="J90" s="70">
        <v>1.3</v>
      </c>
    </row>
    <row r="91" spans="1:10" ht="24.5" thickBot="1" x14ac:dyDescent="0.4">
      <c r="A91" s="8" t="s">
        <v>7</v>
      </c>
      <c r="B91" s="1" t="s">
        <v>18</v>
      </c>
      <c r="C91" s="59">
        <v>0.02</v>
      </c>
      <c r="D91" s="59">
        <v>0.04</v>
      </c>
      <c r="E91" s="60">
        <v>0.1</v>
      </c>
      <c r="F91" s="57">
        <v>0.06</v>
      </c>
      <c r="G91" s="5" t="s">
        <v>86</v>
      </c>
      <c r="H91" s="66">
        <f t="shared" si="4"/>
        <v>0.13</v>
      </c>
      <c r="J91" s="70">
        <v>1.3</v>
      </c>
    </row>
    <row r="92" spans="1:10" ht="24.5" thickBot="1" x14ac:dyDescent="0.4">
      <c r="A92" s="8" t="s">
        <v>7</v>
      </c>
      <c r="B92" s="1" t="s">
        <v>19</v>
      </c>
      <c r="C92" s="59">
        <v>0.03</v>
      </c>
      <c r="D92" s="59">
        <v>0.05</v>
      </c>
      <c r="E92" s="60">
        <v>0.1</v>
      </c>
      <c r="F92" s="57">
        <v>7.0000000000000007E-2</v>
      </c>
      <c r="G92" s="5" t="s">
        <v>86</v>
      </c>
      <c r="H92" s="66">
        <f t="shared" si="4"/>
        <v>0.13</v>
      </c>
      <c r="J92" s="70">
        <v>1.3</v>
      </c>
    </row>
    <row r="93" spans="1:10" ht="24.5" thickBot="1" x14ac:dyDescent="0.4">
      <c r="A93" s="8" t="s">
        <v>7</v>
      </c>
      <c r="B93" s="1" t="s">
        <v>20</v>
      </c>
      <c r="C93" s="51">
        <v>0.03</v>
      </c>
      <c r="D93" s="51">
        <v>0.06</v>
      </c>
      <c r="E93" s="58">
        <v>0.1</v>
      </c>
      <c r="F93" s="53">
        <v>7.0000000000000007E-2</v>
      </c>
      <c r="G93" s="5" t="s">
        <v>86</v>
      </c>
      <c r="H93" s="66">
        <f t="shared" si="4"/>
        <v>0.13</v>
      </c>
      <c r="J93" s="70">
        <v>1.3</v>
      </c>
    </row>
    <row r="94" spans="1:10" ht="15" thickBot="1" x14ac:dyDescent="0.4">
      <c r="A94" s="8" t="s">
        <v>7</v>
      </c>
      <c r="B94" s="1" t="s">
        <v>21</v>
      </c>
      <c r="C94" s="59">
        <v>0.03</v>
      </c>
      <c r="D94" s="59">
        <v>0.05</v>
      </c>
      <c r="E94" s="60">
        <v>0.04</v>
      </c>
      <c r="F94" s="5" t="s">
        <v>86</v>
      </c>
      <c r="G94" s="5" t="s">
        <v>86</v>
      </c>
      <c r="H94" s="66">
        <f t="shared" si="4"/>
        <v>5.2800000000000007E-2</v>
      </c>
      <c r="J94" s="72">
        <v>1.32</v>
      </c>
    </row>
    <row r="95" spans="1:10" ht="24.5" thickBot="1" x14ac:dyDescent="0.4">
      <c r="A95" s="8" t="s">
        <v>7</v>
      </c>
      <c r="B95" s="1" t="s">
        <v>64</v>
      </c>
      <c r="C95" s="59">
        <v>0.02</v>
      </c>
      <c r="D95" s="59">
        <v>0.05</v>
      </c>
      <c r="E95" s="60">
        <v>0.02</v>
      </c>
      <c r="F95" s="5" t="s">
        <v>86</v>
      </c>
      <c r="G95" s="5" t="s">
        <v>86</v>
      </c>
      <c r="H95" s="66">
        <f t="shared" si="4"/>
        <v>2.6000000000000002E-2</v>
      </c>
      <c r="J95" s="70">
        <v>1.3</v>
      </c>
    </row>
    <row r="96" spans="1:10" ht="24.5" thickBot="1" x14ac:dyDescent="0.4">
      <c r="A96" s="8" t="s">
        <v>7</v>
      </c>
      <c r="B96" s="1" t="s">
        <v>65</v>
      </c>
      <c r="C96" s="59">
        <v>0.1</v>
      </c>
      <c r="D96" s="59">
        <v>0.1</v>
      </c>
      <c r="E96" s="60">
        <v>0.11</v>
      </c>
      <c r="F96" s="5" t="s">
        <v>86</v>
      </c>
      <c r="G96" s="5" t="s">
        <v>86</v>
      </c>
      <c r="H96" s="66">
        <f t="shared" si="4"/>
        <v>0.14300000000000002</v>
      </c>
      <c r="J96" s="70">
        <v>1.3</v>
      </c>
    </row>
    <row r="97" spans="1:10" ht="24.5" thickBot="1" x14ac:dyDescent="0.4">
      <c r="A97" s="8" t="s">
        <v>7</v>
      </c>
      <c r="B97" s="1" t="s">
        <v>66</v>
      </c>
      <c r="C97" s="59">
        <v>0.12</v>
      </c>
      <c r="D97" s="59">
        <v>0.15</v>
      </c>
      <c r="E97" s="60">
        <v>0.13</v>
      </c>
      <c r="F97" s="5" t="s">
        <v>86</v>
      </c>
      <c r="G97" s="5" t="s">
        <v>86</v>
      </c>
      <c r="H97" s="66">
        <f t="shared" si="4"/>
        <v>0.16900000000000001</v>
      </c>
      <c r="J97" s="70">
        <v>1.3</v>
      </c>
    </row>
    <row r="98" spans="1:10" ht="24.5" thickBot="1" x14ac:dyDescent="0.4">
      <c r="A98" s="8" t="s">
        <v>7</v>
      </c>
      <c r="B98" s="1" t="s">
        <v>25</v>
      </c>
      <c r="C98" s="51">
        <v>0.13</v>
      </c>
      <c r="D98" s="51">
        <v>0.15</v>
      </c>
      <c r="E98" s="58">
        <v>0.15</v>
      </c>
      <c r="F98" s="5" t="s">
        <v>86</v>
      </c>
      <c r="G98" s="5" t="s">
        <v>86</v>
      </c>
      <c r="H98" s="66">
        <f t="shared" si="4"/>
        <v>0.19500000000000001</v>
      </c>
      <c r="J98" s="70">
        <v>1.3</v>
      </c>
    </row>
    <row r="99" spans="1:10" ht="15" thickBot="1" x14ac:dyDescent="0.4">
      <c r="A99" s="8" t="s">
        <v>7</v>
      </c>
      <c r="B99" s="1" t="s">
        <v>58</v>
      </c>
      <c r="C99" s="59">
        <v>0.12</v>
      </c>
      <c r="D99" s="59">
        <v>0.1</v>
      </c>
      <c r="E99" s="37" t="s">
        <v>86</v>
      </c>
      <c r="F99" s="5" t="s">
        <v>86</v>
      </c>
      <c r="G99" s="5" t="s">
        <v>86</v>
      </c>
      <c r="H99" s="66">
        <f>D99*J99</f>
        <v>0.13200000000000001</v>
      </c>
      <c r="J99" s="72">
        <v>1.32</v>
      </c>
    </row>
    <row r="100" spans="1:10" ht="24.5" thickBot="1" x14ac:dyDescent="0.4">
      <c r="A100" s="8" t="s">
        <v>7</v>
      </c>
      <c r="B100" s="1" t="s">
        <v>72</v>
      </c>
      <c r="C100" s="59">
        <v>0.05</v>
      </c>
      <c r="D100" s="59">
        <v>0.09</v>
      </c>
      <c r="E100" s="37" t="s">
        <v>86</v>
      </c>
      <c r="F100" s="5" t="s">
        <v>86</v>
      </c>
      <c r="G100" s="5" t="s">
        <v>86</v>
      </c>
      <c r="H100" s="66">
        <f t="shared" ref="H100:H103" si="5">D100*J100</f>
        <v>0.11699999999999999</v>
      </c>
      <c r="J100" s="70">
        <v>1.3</v>
      </c>
    </row>
    <row r="101" spans="1:10" ht="24.5" thickBot="1" x14ac:dyDescent="0.4">
      <c r="A101" s="8" t="s">
        <v>7</v>
      </c>
      <c r="B101" s="1" t="s">
        <v>73</v>
      </c>
      <c r="C101" s="59">
        <v>0.11</v>
      </c>
      <c r="D101" s="59">
        <v>0.11</v>
      </c>
      <c r="E101" s="37" t="s">
        <v>86</v>
      </c>
      <c r="F101" s="5" t="s">
        <v>86</v>
      </c>
      <c r="G101" s="5" t="s">
        <v>86</v>
      </c>
      <c r="H101" s="66">
        <f t="shared" si="5"/>
        <v>0.14300000000000002</v>
      </c>
      <c r="J101" s="70">
        <v>1.3</v>
      </c>
    </row>
    <row r="102" spans="1:10" ht="24.5" thickBot="1" x14ac:dyDescent="0.4">
      <c r="A102" s="8" t="s">
        <v>7</v>
      </c>
      <c r="B102" s="1" t="s">
        <v>74</v>
      </c>
      <c r="C102" s="51">
        <v>0.16</v>
      </c>
      <c r="D102" s="51">
        <v>0.2</v>
      </c>
      <c r="E102" s="37" t="s">
        <v>86</v>
      </c>
      <c r="F102" s="5" t="s">
        <v>86</v>
      </c>
      <c r="G102" s="5" t="s">
        <v>86</v>
      </c>
      <c r="H102" s="66">
        <f t="shared" si="5"/>
        <v>0.26</v>
      </c>
      <c r="J102" s="70">
        <v>1.3</v>
      </c>
    </row>
    <row r="103" spans="1:10" ht="24.5" thickBot="1" x14ac:dyDescent="0.4">
      <c r="A103" s="8" t="s">
        <v>7</v>
      </c>
      <c r="B103" s="1" t="s">
        <v>75</v>
      </c>
      <c r="C103" s="51">
        <v>0.23</v>
      </c>
      <c r="D103" s="51">
        <v>0.21</v>
      </c>
      <c r="E103" s="37" t="s">
        <v>86</v>
      </c>
      <c r="F103" s="5" t="s">
        <v>86</v>
      </c>
      <c r="G103" s="5" t="s">
        <v>86</v>
      </c>
      <c r="H103" s="66">
        <f t="shared" si="5"/>
        <v>0.27300000000000002</v>
      </c>
      <c r="J103" s="70">
        <v>1.3</v>
      </c>
    </row>
    <row r="104" spans="1:10" ht="15" thickBot="1" x14ac:dyDescent="0.4">
      <c r="A104" s="8" t="s">
        <v>7</v>
      </c>
      <c r="B104" s="1" t="s">
        <v>59</v>
      </c>
      <c r="C104" s="51">
        <v>0.14000000000000001</v>
      </c>
      <c r="D104" s="48" t="s">
        <v>86</v>
      </c>
      <c r="E104" s="37" t="s">
        <v>86</v>
      </c>
      <c r="F104" s="5" t="s">
        <v>86</v>
      </c>
      <c r="G104" s="5" t="s">
        <v>86</v>
      </c>
      <c r="H104" s="66">
        <f>C104*J104</f>
        <v>0.18480000000000002</v>
      </c>
      <c r="J104" s="72">
        <v>1.32</v>
      </c>
    </row>
    <row r="105" spans="1:10" ht="24.5" thickBot="1" x14ac:dyDescent="0.4">
      <c r="A105" s="8" t="s">
        <v>7</v>
      </c>
      <c r="B105" s="1" t="s">
        <v>76</v>
      </c>
      <c r="C105" s="59">
        <v>0.08</v>
      </c>
      <c r="D105" s="48" t="s">
        <v>86</v>
      </c>
      <c r="E105" s="37" t="s">
        <v>86</v>
      </c>
      <c r="F105" s="5" t="s">
        <v>86</v>
      </c>
      <c r="G105" s="5" t="s">
        <v>86</v>
      </c>
      <c r="H105" s="66">
        <f t="shared" ref="H105:H108" si="6">C105*J105</f>
        <v>0.10400000000000001</v>
      </c>
      <c r="J105" s="70">
        <v>1.3</v>
      </c>
    </row>
    <row r="106" spans="1:10" ht="24.5" thickBot="1" x14ac:dyDescent="0.4">
      <c r="A106" s="8" t="s">
        <v>7</v>
      </c>
      <c r="B106" s="1" t="s">
        <v>77</v>
      </c>
      <c r="C106" s="59">
        <v>0.12</v>
      </c>
      <c r="D106" s="14" t="s">
        <v>86</v>
      </c>
      <c r="E106" s="30" t="s">
        <v>86</v>
      </c>
      <c r="F106" s="5" t="s">
        <v>86</v>
      </c>
      <c r="G106" s="5" t="s">
        <v>86</v>
      </c>
      <c r="H106" s="66">
        <f t="shared" si="6"/>
        <v>0.156</v>
      </c>
      <c r="J106" s="70">
        <v>1.3</v>
      </c>
    </row>
    <row r="107" spans="1:10" ht="24.5" thickBot="1" x14ac:dyDescent="0.4">
      <c r="A107" s="8" t="s">
        <v>7</v>
      </c>
      <c r="B107" s="1" t="s">
        <v>78</v>
      </c>
      <c r="C107" s="59">
        <v>0.2</v>
      </c>
      <c r="D107" s="14" t="s">
        <v>86</v>
      </c>
      <c r="E107" s="30" t="s">
        <v>86</v>
      </c>
      <c r="F107" s="5" t="s">
        <v>86</v>
      </c>
      <c r="G107" s="5" t="s">
        <v>86</v>
      </c>
      <c r="H107" s="66">
        <f t="shared" si="6"/>
        <v>0.26</v>
      </c>
      <c r="J107" s="70">
        <v>1.3</v>
      </c>
    </row>
    <row r="108" spans="1:10" ht="24.5" thickBot="1" x14ac:dyDescent="0.4">
      <c r="A108" s="8" t="s">
        <v>7</v>
      </c>
      <c r="B108" s="1" t="s">
        <v>79</v>
      </c>
      <c r="C108" s="51">
        <v>0.26</v>
      </c>
      <c r="D108" s="14" t="s">
        <v>86</v>
      </c>
      <c r="E108" s="30" t="s">
        <v>86</v>
      </c>
      <c r="F108" s="5" t="s">
        <v>86</v>
      </c>
      <c r="G108" s="5" t="s">
        <v>86</v>
      </c>
      <c r="H108" s="66">
        <f t="shared" si="6"/>
        <v>0.33800000000000002</v>
      </c>
      <c r="J108" s="70">
        <v>1.3</v>
      </c>
    </row>
    <row r="109" spans="1:10" ht="15" thickBot="1" x14ac:dyDescent="0.4">
      <c r="A109" s="8" t="s">
        <v>7</v>
      </c>
      <c r="B109" s="1" t="s">
        <v>26</v>
      </c>
      <c r="C109" s="11" t="s">
        <v>95</v>
      </c>
      <c r="D109" s="28" t="s">
        <v>96</v>
      </c>
      <c r="E109" s="12">
        <v>5.6</v>
      </c>
      <c r="F109" s="5" t="s">
        <v>86</v>
      </c>
      <c r="G109" s="5" t="s">
        <v>86</v>
      </c>
      <c r="H109" s="67">
        <f t="shared" si="4"/>
        <v>5.3199999999999994</v>
      </c>
      <c r="J109">
        <v>0.95</v>
      </c>
    </row>
  </sheetData>
  <mergeCells count="48">
    <mergeCell ref="A69:B69"/>
    <mergeCell ref="A79:B79"/>
    <mergeCell ref="F4:F5"/>
    <mergeCell ref="G4:G5"/>
    <mergeCell ref="A1:H1"/>
    <mergeCell ref="A2:H2"/>
    <mergeCell ref="A64:H64"/>
    <mergeCell ref="A25:B25"/>
    <mergeCell ref="A3:B3"/>
    <mergeCell ref="A50:B50"/>
    <mergeCell ref="A4:A5"/>
    <mergeCell ref="B4:B5"/>
    <mergeCell ref="C4:C5"/>
    <mergeCell ref="D4:D5"/>
    <mergeCell ref="E4:E5"/>
    <mergeCell ref="G51:G52"/>
    <mergeCell ref="G26:G27"/>
    <mergeCell ref="A45:A46"/>
    <mergeCell ref="C45:C46"/>
    <mergeCell ref="D45:D46"/>
    <mergeCell ref="E45:E46"/>
    <mergeCell ref="F45:F46"/>
    <mergeCell ref="G45:G46"/>
    <mergeCell ref="A26:A27"/>
    <mergeCell ref="B26:B27"/>
    <mergeCell ref="C26:C27"/>
    <mergeCell ref="D26:D27"/>
    <mergeCell ref="E26:E27"/>
    <mergeCell ref="F26:F27"/>
    <mergeCell ref="A51:A52"/>
    <mergeCell ref="C51:C52"/>
    <mergeCell ref="D51:D52"/>
    <mergeCell ref="E51:E52"/>
    <mergeCell ref="F51:F52"/>
    <mergeCell ref="G70:G71"/>
    <mergeCell ref="A80:A81"/>
    <mergeCell ref="B80:B81"/>
    <mergeCell ref="C80:C81"/>
    <mergeCell ref="D80:D81"/>
    <mergeCell ref="E80:E81"/>
    <mergeCell ref="F80:F81"/>
    <mergeCell ref="G80:G81"/>
    <mergeCell ref="A70:A71"/>
    <mergeCell ref="B70:B71"/>
    <mergeCell ref="C70:C71"/>
    <mergeCell ref="D70:D71"/>
    <mergeCell ref="E70:E71"/>
    <mergeCell ref="F70:F7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51A415522C74CB2195B1A777E9A7C" ma:contentTypeVersion="13" ma:contentTypeDescription="Create a new document." ma:contentTypeScope="" ma:versionID="618bc19bae1ae606cfd6804c8e2176d6">
  <xsd:schema xmlns:xsd="http://www.w3.org/2001/XMLSchema" xmlns:xs="http://www.w3.org/2001/XMLSchema" xmlns:p="http://schemas.microsoft.com/office/2006/metadata/properties" xmlns:ns3="2bc55ecc-363e-43e9-bfac-4ba2e86f45ee" xmlns:ns4="bb5bbb0b-6c89-44d7-be61-0adfe653f983" targetNamespace="http://schemas.microsoft.com/office/2006/metadata/properties" ma:root="true" ma:fieldsID="e0599e1f8396ab867dd6a01ab5d3ef8a" ns3:_="" ns4:_="">
    <xsd:import namespace="2bc55ecc-363e-43e9-bfac-4ba2e86f45ee"/>
    <xsd:import namespace="bb5bbb0b-6c89-44d7-be61-0adfe653f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55ecc-363e-43e9-bfac-4ba2e86f45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bbb0b-6c89-44d7-be61-0adfe653f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20D328-C9FC-45C3-A358-FBA8A31A3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55ecc-363e-43e9-bfac-4ba2e86f45ee"/>
    <ds:schemaRef ds:uri="bb5bbb0b-6c89-44d7-be61-0adfe653f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AAC647-E09C-4BF9-B58E-28AB7BD3E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5BFAED-9269-476A-A6DB-E30517A47F75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bb5bbb0b-6c89-44d7-be61-0adfe653f98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2bc55ecc-363e-43e9-bfac-4ba2e86f45e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San Mateo County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Claxton, Alexander</dc:creator>
  <cp:lastModifiedBy>Engel, Karen</cp:lastModifiedBy>
  <dcterms:created xsi:type="dcterms:W3CDTF">2021-12-10T17:42:17Z</dcterms:created>
  <dcterms:modified xsi:type="dcterms:W3CDTF">2021-12-15T18:24:50Z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0x01010029551A415522C74CB2195B1A777E9A7C</vt:lpwstr>
  </property>
</Properties>
</file>